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Documents\Secretaría Técnica CDHEC\Página web\VISITADURÍA GENERAL\Estadísticas pag principal\2019\"/>
    </mc:Choice>
  </mc:AlternateContent>
  <bookViews>
    <workbookView showHorizontalScroll="0" showVerticalScroll="0" showSheetTabs="0" xWindow="0" yWindow="0" windowWidth="10905" windowHeight="8100"/>
  </bookViews>
  <sheets>
    <sheet name="CUADRO OCT 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8" i="1"/>
  <c r="J27" i="1"/>
  <c r="J26" i="1"/>
  <c r="J25" i="1"/>
  <c r="J24" i="1"/>
  <c r="J23" i="1"/>
  <c r="J21" i="1"/>
  <c r="C21" i="1"/>
  <c r="J20" i="1"/>
  <c r="C19" i="1"/>
  <c r="J19" i="1" s="1"/>
  <c r="C18" i="1"/>
  <c r="J18" i="1" s="1"/>
  <c r="J17" i="1"/>
  <c r="J16" i="1"/>
  <c r="C15" i="1"/>
  <c r="J15" i="1" s="1"/>
  <c r="J14" i="1"/>
  <c r="J13" i="1"/>
  <c r="J11" i="1" s="1"/>
  <c r="J12" i="1"/>
  <c r="I11" i="1"/>
  <c r="H11" i="1"/>
  <c r="G11" i="1"/>
  <c r="F11" i="1"/>
  <c r="E11" i="1"/>
  <c r="D11" i="1"/>
  <c r="J10" i="1"/>
  <c r="J9" i="1"/>
  <c r="J8" i="1"/>
  <c r="I29" i="1"/>
  <c r="H29" i="1"/>
  <c r="G29" i="1"/>
  <c r="F29" i="1"/>
  <c r="E29" i="1"/>
  <c r="D29" i="1"/>
  <c r="J7" i="1"/>
  <c r="J6" i="1"/>
  <c r="J29" i="1" l="1"/>
  <c r="C11" i="1"/>
  <c r="C29" i="1" s="1"/>
</calcChain>
</file>

<file path=xl/sharedStrings.xml><?xml version="1.0" encoding="utf-8"?>
<sst xmlns="http://schemas.openxmlformats.org/spreadsheetml/2006/main" count="37" uniqueCount="37">
  <si>
    <t xml:space="preserve">Comisión de los Derechos Humanos del Estado de Coahuila de Zaragoza </t>
  </si>
  <si>
    <t xml:space="preserve">Visitaduría General </t>
  </si>
  <si>
    <t>2019 Octubre</t>
  </si>
  <si>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</si>
  <si>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</si>
  <si>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</si>
  <si>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</si>
  <si>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</si>
  <si>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</si>
  <si>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</si>
  <si>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</si>
  <si>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</si>
  <si>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</si>
  <si>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</si>
  <si>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2019</t>
  </si>
  <si>
    <t xml:space="preserve">Admitidas </t>
  </si>
  <si>
    <t xml:space="preserve">Remisiones </t>
  </si>
  <si>
    <t>Concluidas 2019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</si>
  <si>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</si>
  <si>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</si>
  <si>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</si>
  <si>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</si>
  <si>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</si>
  <si>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</si>
  <si>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</si>
  <si>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</si>
  <si>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</si>
  <si>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</si>
  <si>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</si>
  <si>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</si>
  <si>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</si>
  <si>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</si>
  <si>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</si>
  <si>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</si>
  <si>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</si>
  <si>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2019</t>
  </si>
  <si>
    <t>Tramite 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</si>
</sst>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textRotation="45"/>
    </xf>
    <xf numFmtId="0" fontId="2" fillId="2" borderId="3" xfId="0" applyFont="1" applyFill="1" applyBorder="1" applyAlignment="1">
      <alignment textRotation="45"/>
    </xf>
    <xf numFmtId="0" fontId="3" fillId="2" borderId="3" xfId="0" applyFont="1" applyFill="1" applyBorder="1" applyAlignment="1">
      <alignment vertical="center" textRotation="45"/>
    </xf>
    <xf numFmtId="0" fontId="2" fillId="3" borderId="4" xfId="0" applyFont="1" applyFill="1" applyBorder="1" applyAlignment="1">
      <alignment textRotation="45"/>
    </xf>
    <xf numFmtId="0" fontId="2" fillId="2" borderId="5" xfId="0" applyFont="1" applyFill="1" applyBorder="1" applyAlignment="1">
      <alignment textRotation="45"/>
    </xf>
    <xf numFmtId="0" fontId="2" fillId="0" borderId="6" xfId="0" applyFont="1" applyBorder="1"/>
    <xf numFmtId="0" fontId="5" fillId="4" borderId="10" xfId="0" applyFont="1" applyFill="1" applyBorder="1" applyAlignment="1">
      <alignment wrapText="1"/>
    </xf>
    <xf numFmtId="0" fontId="2" fillId="5" borderId="6" xfId="0" applyFont="1" applyFill="1" applyBorder="1"/>
    <xf numFmtId="0" fontId="2" fillId="6" borderId="6" xfId="0" applyFont="1" applyFill="1" applyBorder="1" applyAlignment="1">
      <alignment wrapText="1"/>
    </xf>
    <xf numFmtId="0" fontId="2" fillId="7" borderId="6" xfId="0" applyFont="1" applyFill="1" applyBorder="1"/>
    <xf numFmtId="0" fontId="6" fillId="7" borderId="11" xfId="0" applyFont="1" applyFill="1" applyBorder="1"/>
    <xf numFmtId="0" fontId="8" fillId="0" borderId="13" xfId="0" applyFont="1" applyFill="1" applyBorder="1"/>
    <xf numFmtId="0" fontId="4" fillId="8" borderId="11" xfId="0" applyFont="1" applyFill="1" applyBorder="1"/>
    <xf numFmtId="0" fontId="4" fillId="8" borderId="12" xfId="0" applyFont="1" applyFill="1" applyBorder="1"/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4" fillId="5" borderId="16" xfId="0" applyFont="1" applyFill="1" applyBorder="1"/>
    <xf numFmtId="0" fontId="4" fillId="5" borderId="17" xfId="0" applyFont="1" applyFill="1" applyBorder="1"/>
    <xf numFmtId="0" fontId="4" fillId="5" borderId="7" xfId="0" applyFont="1" applyFill="1" applyBorder="1"/>
    <xf numFmtId="0" fontId="2" fillId="6" borderId="15" xfId="0" applyFont="1" applyFill="1" applyBorder="1" applyAlignment="1">
      <alignment wrapText="1"/>
    </xf>
    <xf numFmtId="0" fontId="4" fillId="6" borderId="18" xfId="0" applyFont="1" applyFill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Border="1"/>
    <xf numFmtId="0" fontId="6" fillId="4" borderId="11" xfId="0" applyNumberFormat="1" applyFont="1" applyFill="1" applyBorder="1"/>
    <xf numFmtId="0" fontId="4" fillId="5" borderId="11" xfId="0" applyNumberFormat="1" applyFont="1" applyFill="1" applyBorder="1"/>
    <xf numFmtId="0" fontId="7" fillId="5" borderId="12" xfId="0" applyNumberFormat="1" applyFont="1" applyFill="1" applyBorder="1"/>
    <xf numFmtId="0" fontId="4" fillId="5" borderId="12" xfId="0" applyNumberFormat="1" applyFont="1" applyFill="1" applyBorder="1"/>
    <xf numFmtId="0" fontId="6" fillId="5" borderId="11" xfId="0" applyNumberFormat="1" applyFont="1" applyFill="1" applyBorder="1"/>
    <xf numFmtId="0" fontId="4" fillId="6" borderId="11" xfId="0" applyNumberFormat="1" applyFont="1" applyFill="1" applyBorder="1"/>
    <xf numFmtId="0" fontId="6" fillId="6" borderId="11" xfId="0" applyNumberFormat="1" applyFont="1" applyFill="1" applyBorder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topLeftCell="A10" workbookViewId="0"/>
  </sheetViews>
  <sheetFormatPr baseColWidth="10" defaultRowHeight="15" x14ac:dyDescent="0.25"/>
  <sheetData>
    <row r="1" spans="2:10" x14ac:dyDescent="0.25">
      <c r="C1" s="38" t="s">
        <v>0</v>
      </c>
      <c r="D1" s="38"/>
      <c r="E1" s="38"/>
      <c r="F1" s="38"/>
      <c r="G1" s="38"/>
      <c r="H1" s="38"/>
      <c r="I1" s="38"/>
      <c r="J1" s="38"/>
    </row>
    <row r="2" spans="2:10" x14ac:dyDescent="0.25">
      <c r="C2" s="38" t="s">
        <v>1</v>
      </c>
      <c r="D2" s="38"/>
      <c r="E2" s="38"/>
      <c r="F2" s="38"/>
      <c r="G2" s="38"/>
      <c r="H2" s="38"/>
      <c r="I2" s="38"/>
      <c r="J2" s="38"/>
    </row>
    <row r="3" spans="2:10" x14ac:dyDescent="0.25">
      <c r="F3" s="1" t="s">
        <v>2</v>
      </c>
    </row>
    <row r="4" spans="2:10" ht="15.75" thickBot="1" x14ac:dyDescent="0.3"/>
    <row r="5" spans="2:10" ht="46.5" thickTop="1" x14ac:dyDescent="0.25">
      <c r="B5" s="2" t="s">
        <v>3</v>
      </c>
      <c r="C5" s="3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  <c r="I5" s="6" t="s">
        <v>10</v>
      </c>
      <c r="J5" s="7" t="s">
        <v>11</v>
      </c>
    </row>
    <row r="6" spans="2:10" x14ac:dyDescent="0.25">
      <c r="B6" s="8" t="s">
        <v>12</v>
      </c>
      <c r="C6" s="28">
        <v>2075</v>
      </c>
      <c r="D6" s="28">
        <v>1331</v>
      </c>
      <c r="E6" s="28">
        <v>1455</v>
      </c>
      <c r="F6" s="28">
        <v>668</v>
      </c>
      <c r="G6" s="28">
        <v>935</v>
      </c>
      <c r="H6" s="28">
        <v>1206</v>
      </c>
      <c r="I6" s="28">
        <v>78</v>
      </c>
      <c r="J6" s="28">
        <f>SUM(C6:I6)</f>
        <v>7748</v>
      </c>
    </row>
    <row r="7" spans="2:10" x14ac:dyDescent="0.25">
      <c r="B7" s="8" t="s">
        <v>13</v>
      </c>
      <c r="C7" s="29">
        <v>2</v>
      </c>
      <c r="D7" s="29">
        <v>2</v>
      </c>
      <c r="E7" s="29">
        <v>8</v>
      </c>
      <c r="F7" s="29">
        <v>1</v>
      </c>
      <c r="G7" s="29">
        <v>2</v>
      </c>
      <c r="H7" s="29">
        <v>4</v>
      </c>
      <c r="I7" s="29">
        <v>160</v>
      </c>
      <c r="J7" s="30">
        <f>SUM(C7:I7)</f>
        <v>179</v>
      </c>
    </row>
    <row r="8" spans="2:10" x14ac:dyDescent="0.25">
      <c r="B8" s="9" t="s">
        <v>14</v>
      </c>
      <c r="C8" s="31">
        <v>501</v>
      </c>
      <c r="D8" s="31">
        <v>674</v>
      </c>
      <c r="E8" s="31">
        <v>264</v>
      </c>
      <c r="F8" s="31">
        <v>225</v>
      </c>
      <c r="G8" s="31">
        <v>187</v>
      </c>
      <c r="H8" s="31">
        <v>179</v>
      </c>
      <c r="I8" s="31">
        <v>163</v>
      </c>
      <c r="J8" s="31">
        <f>SUM(C8:I8)</f>
        <v>2193</v>
      </c>
    </row>
    <row r="9" spans="2:10" x14ac:dyDescent="0.25">
      <c r="B9" s="10" t="s">
        <v>15</v>
      </c>
      <c r="C9" s="32">
        <v>427</v>
      </c>
      <c r="D9" s="33">
        <v>662</v>
      </c>
      <c r="E9" s="34">
        <v>236</v>
      </c>
      <c r="F9" s="34">
        <v>198</v>
      </c>
      <c r="G9" s="34">
        <v>165</v>
      </c>
      <c r="H9" s="34">
        <v>95</v>
      </c>
      <c r="I9" s="34">
        <v>206</v>
      </c>
      <c r="J9" s="35">
        <f>SUM(C9:I9)</f>
        <v>1989</v>
      </c>
    </row>
    <row r="10" spans="2:10" x14ac:dyDescent="0.25">
      <c r="B10" s="11" t="s">
        <v>16</v>
      </c>
      <c r="C10" s="36">
        <v>72</v>
      </c>
      <c r="D10" s="36">
        <v>12</v>
      </c>
      <c r="E10" s="36">
        <v>28</v>
      </c>
      <c r="F10" s="36">
        <v>27</v>
      </c>
      <c r="G10" s="36">
        <v>33</v>
      </c>
      <c r="H10" s="36">
        <v>12</v>
      </c>
      <c r="I10" s="36">
        <v>7</v>
      </c>
      <c r="J10" s="37">
        <f>SUM(C10:I10)</f>
        <v>191</v>
      </c>
    </row>
    <row r="11" spans="2:10" x14ac:dyDescent="0.25">
      <c r="B11" s="12" t="s">
        <v>17</v>
      </c>
      <c r="C11" s="13">
        <f t="shared" ref="C11:J11" si="0">SUM(C12:C28)</f>
        <v>207</v>
      </c>
      <c r="D11" s="13">
        <f t="shared" si="0"/>
        <v>63</v>
      </c>
      <c r="E11" s="13">
        <f t="shared" si="0"/>
        <v>10</v>
      </c>
      <c r="F11" s="13">
        <f t="shared" si="0"/>
        <v>15</v>
      </c>
      <c r="G11" s="13">
        <f t="shared" si="0"/>
        <v>34</v>
      </c>
      <c r="H11" s="13">
        <f t="shared" si="0"/>
        <v>5</v>
      </c>
      <c r="I11" s="13">
        <f t="shared" si="0"/>
        <v>14</v>
      </c>
      <c r="J11" s="13">
        <f t="shared" si="0"/>
        <v>348</v>
      </c>
    </row>
    <row r="12" spans="2:10" x14ac:dyDescent="0.25">
      <c r="B12" s="14" t="s">
        <v>18</v>
      </c>
      <c r="C12" s="15">
        <v>7</v>
      </c>
      <c r="D12" s="16">
        <v>6</v>
      </c>
      <c r="E12" s="16">
        <v>0</v>
      </c>
      <c r="F12" s="16">
        <v>0</v>
      </c>
      <c r="G12" s="16">
        <v>0</v>
      </c>
      <c r="H12" s="16">
        <v>1</v>
      </c>
      <c r="I12" s="16">
        <v>1</v>
      </c>
      <c r="J12" s="16">
        <f t="shared" ref="J12:J20" si="1">SUM(C12:I12)</f>
        <v>15</v>
      </c>
    </row>
    <row r="13" spans="2:10" ht="23.25" x14ac:dyDescent="0.25">
      <c r="B13" s="17" t="s">
        <v>19</v>
      </c>
      <c r="C13" s="15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 t="shared" si="1"/>
        <v>11</v>
      </c>
    </row>
    <row r="14" spans="2:10" x14ac:dyDescent="0.25">
      <c r="B14" s="18" t="s">
        <v>20</v>
      </c>
      <c r="C14" s="15">
        <v>65</v>
      </c>
      <c r="D14" s="16">
        <v>17</v>
      </c>
      <c r="E14" s="16">
        <v>0</v>
      </c>
      <c r="F14" s="16">
        <v>0</v>
      </c>
      <c r="G14" s="16">
        <v>4</v>
      </c>
      <c r="H14" s="16">
        <v>0</v>
      </c>
      <c r="I14" s="16">
        <v>2</v>
      </c>
      <c r="J14" s="16">
        <f t="shared" si="1"/>
        <v>88</v>
      </c>
    </row>
    <row r="15" spans="2:10" x14ac:dyDescent="0.25">
      <c r="B15" s="18" t="s">
        <v>21</v>
      </c>
      <c r="C15" s="15">
        <f>18+1</f>
        <v>19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7</v>
      </c>
      <c r="J15" s="16">
        <f t="shared" si="1"/>
        <v>27</v>
      </c>
    </row>
    <row r="16" spans="2:10" ht="34.5" x14ac:dyDescent="0.25">
      <c r="B16" s="18" t="s">
        <v>22</v>
      </c>
      <c r="C16" s="15">
        <v>34</v>
      </c>
      <c r="D16" s="16">
        <v>21</v>
      </c>
      <c r="E16" s="16">
        <v>4</v>
      </c>
      <c r="F16" s="16">
        <v>12</v>
      </c>
      <c r="G16" s="16">
        <v>21</v>
      </c>
      <c r="H16" s="16">
        <v>4</v>
      </c>
      <c r="I16" s="16">
        <v>0</v>
      </c>
      <c r="J16" s="16">
        <f t="shared" si="1"/>
        <v>96</v>
      </c>
    </row>
    <row r="17" spans="2:10" ht="34.5" x14ac:dyDescent="0.25">
      <c r="B17" s="18" t="s">
        <v>23</v>
      </c>
      <c r="C17" s="15">
        <v>19</v>
      </c>
      <c r="D17" s="16">
        <v>7</v>
      </c>
      <c r="E17" s="16">
        <v>1</v>
      </c>
      <c r="F17" s="16">
        <v>1</v>
      </c>
      <c r="G17" s="16">
        <v>6</v>
      </c>
      <c r="H17" s="16">
        <v>0</v>
      </c>
      <c r="I17" s="16">
        <v>1</v>
      </c>
      <c r="J17" s="16">
        <f t="shared" si="1"/>
        <v>35</v>
      </c>
    </row>
    <row r="18" spans="2:10" x14ac:dyDescent="0.25">
      <c r="B18" s="18" t="s">
        <v>24</v>
      </c>
      <c r="C18" s="15">
        <f>9+2</f>
        <v>11</v>
      </c>
      <c r="D18" s="16">
        <v>2</v>
      </c>
      <c r="E18" s="16">
        <v>2</v>
      </c>
      <c r="F18" s="16">
        <v>2</v>
      </c>
      <c r="G18" s="16">
        <v>1</v>
      </c>
      <c r="H18" s="16">
        <v>0</v>
      </c>
      <c r="I18" s="16">
        <v>0</v>
      </c>
      <c r="J18" s="16">
        <f t="shared" si="1"/>
        <v>18</v>
      </c>
    </row>
    <row r="19" spans="2:10" x14ac:dyDescent="0.25">
      <c r="B19" s="18" t="s">
        <v>25</v>
      </c>
      <c r="C19" s="15">
        <f>1+1</f>
        <v>2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f t="shared" si="1"/>
        <v>3</v>
      </c>
    </row>
    <row r="20" spans="2:10" ht="34.5" x14ac:dyDescent="0.25">
      <c r="B20" s="18" t="s">
        <v>26</v>
      </c>
      <c r="C20" s="15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f t="shared" si="1"/>
        <v>0</v>
      </c>
    </row>
    <row r="21" spans="2:10" x14ac:dyDescent="0.25">
      <c r="B21" s="18" t="s">
        <v>27</v>
      </c>
      <c r="C21" s="15">
        <f>3+4</f>
        <v>7</v>
      </c>
      <c r="D21" s="16">
        <v>3</v>
      </c>
      <c r="E21" s="16">
        <v>2</v>
      </c>
      <c r="F21" s="16">
        <v>0</v>
      </c>
      <c r="G21" s="16">
        <v>2</v>
      </c>
      <c r="H21" s="16">
        <v>0</v>
      </c>
      <c r="I21" s="16">
        <v>0</v>
      </c>
      <c r="J21" s="16">
        <f>SUM(C21:I21)</f>
        <v>14</v>
      </c>
    </row>
    <row r="22" spans="2:10" x14ac:dyDescent="0.25">
      <c r="B22" s="18" t="s">
        <v>28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</row>
    <row r="23" spans="2:10" x14ac:dyDescent="0.25">
      <c r="B23" s="18" t="s">
        <v>29</v>
      </c>
      <c r="C23" s="15">
        <v>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3</v>
      </c>
      <c r="J23" s="16">
        <f t="shared" ref="J23:J28" si="2">SUM(C23:I23)</f>
        <v>12</v>
      </c>
    </row>
    <row r="24" spans="2:10" x14ac:dyDescent="0.25">
      <c r="B24" s="18" t="s">
        <v>30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f t="shared" si="2"/>
        <v>0</v>
      </c>
    </row>
    <row r="25" spans="2:10" ht="15.75" thickBot="1" x14ac:dyDescent="0.3">
      <c r="B25" s="19" t="s">
        <v>31</v>
      </c>
      <c r="C25" s="15">
        <v>23</v>
      </c>
      <c r="D25" s="16">
        <v>6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f t="shared" si="2"/>
        <v>29</v>
      </c>
    </row>
    <row r="26" spans="2:10" ht="24" thickBot="1" x14ac:dyDescent="0.3">
      <c r="B26" s="20" t="s">
        <v>32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f t="shared" si="2"/>
        <v>0</v>
      </c>
    </row>
    <row r="27" spans="2:10" ht="24" thickBot="1" x14ac:dyDescent="0.3">
      <c r="B27" s="20" t="s">
        <v>33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f t="shared" si="2"/>
        <v>0</v>
      </c>
    </row>
    <row r="28" spans="2:10" ht="24" thickBot="1" x14ac:dyDescent="0.3">
      <c r="B28" s="21" t="s">
        <v>34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f t="shared" si="2"/>
        <v>0</v>
      </c>
    </row>
    <row r="29" spans="2:10" ht="15.75" thickBot="1" x14ac:dyDescent="0.3">
      <c r="B29" s="22" t="s">
        <v>35</v>
      </c>
      <c r="C29" s="23">
        <f>C8-C10-C11</f>
        <v>222</v>
      </c>
      <c r="D29" s="23">
        <f>SUM(D8-D10-D11)</f>
        <v>599</v>
      </c>
      <c r="E29" s="23">
        <f t="shared" ref="E29:G29" si="3">SUM(E8-E10-E11)</f>
        <v>226</v>
      </c>
      <c r="F29" s="23">
        <f t="shared" si="3"/>
        <v>183</v>
      </c>
      <c r="G29" s="23">
        <f t="shared" si="3"/>
        <v>120</v>
      </c>
      <c r="H29" s="23">
        <f>SUM(H8-H10-H11)</f>
        <v>162</v>
      </c>
      <c r="I29" s="24">
        <f t="shared" ref="I29:J29" si="4">SUM(I8-I10-I11)</f>
        <v>142</v>
      </c>
      <c r="J29" s="25">
        <f t="shared" si="4"/>
        <v>1654</v>
      </c>
    </row>
    <row r="30" spans="2:10" ht="25.5" thickBot="1" x14ac:dyDescent="0.3">
      <c r="B30" s="26" t="s">
        <v>36</v>
      </c>
      <c r="C30" s="27">
        <v>401</v>
      </c>
      <c r="D30" s="27">
        <v>255</v>
      </c>
      <c r="E30" s="27">
        <v>169</v>
      </c>
      <c r="F30" s="27">
        <v>118</v>
      </c>
      <c r="G30" s="27">
        <v>323</v>
      </c>
      <c r="H30" s="27">
        <v>88</v>
      </c>
      <c r="I30" s="27">
        <v>73</v>
      </c>
      <c r="J30" s="27">
        <f>C30+D30+E30+F30+G30+H30+I30</f>
        <v>1427</v>
      </c>
    </row>
  </sheetData>
  <mergeCells count="2">
    <mergeCell ref="C1:J1"/>
    <mergeCell ref="C2:J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OCT 19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2019-11-05T20:07:16Z</dcterms:created>
  <dcterms:modified xsi:type="dcterms:W3CDTF">2019-11-06T22:03:53Z</dcterms:modified>
</cp:coreProperties>
</file>